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431" windowWidth="15450" windowHeight="11640" activeTab="0"/>
  </bookViews>
  <sheets>
    <sheet name="прейскурант" sheetId="1" r:id="rId1"/>
    <sheet name="Таблица расчета" sheetId="2" r:id="rId2"/>
  </sheets>
  <definedNames>
    <definedName name="_xlnm.Print_Area" localSheetId="0">'прейскурант'!$A$1:$G$30</definedName>
  </definedNames>
  <calcPr fullCalcOnLoad="1"/>
</workbook>
</file>

<file path=xl/sharedStrings.xml><?xml version="1.0" encoding="utf-8"?>
<sst xmlns="http://schemas.openxmlformats.org/spreadsheetml/2006/main" count="74" uniqueCount="52">
  <si>
    <t>СОГЛАСОВАНО</t>
  </si>
  <si>
    <t>Руководитель</t>
  </si>
  <si>
    <t xml:space="preserve">Заместитель управляющего </t>
  </si>
  <si>
    <t xml:space="preserve">региональной энергетической </t>
  </si>
  <si>
    <t>Отделением Пенсионного фонда</t>
  </si>
  <si>
    <t xml:space="preserve">Государственным учреждением -  </t>
  </si>
  <si>
    <t>комиссии-</t>
  </si>
  <si>
    <t xml:space="preserve">Российской Федерации </t>
  </si>
  <si>
    <t>Краснодарским региональным</t>
  </si>
  <si>
    <t xml:space="preserve">департамента цен и тарифов </t>
  </si>
  <si>
    <t xml:space="preserve">(государственное учреждение) по </t>
  </si>
  <si>
    <t xml:space="preserve">отделением Фонда социального </t>
  </si>
  <si>
    <t>Краснодарского края</t>
  </si>
  <si>
    <t>Краснодарскому краю</t>
  </si>
  <si>
    <t>страхования Российской Федерации</t>
  </si>
  <si>
    <t>__________________Т.А. Ткаченко</t>
  </si>
  <si>
    <t>ПРЕЙСКУРАНТ</t>
  </si>
  <si>
    <t>№ п/п</t>
  </si>
  <si>
    <t>Наименование  услуги</t>
  </si>
  <si>
    <t xml:space="preserve"> Оформление  документов, необходимых для погребения</t>
  </si>
  <si>
    <t>Предоставление  (изготовление), доставка гроба и других предметов,  необходимых для погребения:</t>
  </si>
  <si>
    <t>Перевозка тела (останков) умершего к  месту  захоронения</t>
  </si>
  <si>
    <t>Погребение  умершего  при рытье могилы экскаватором</t>
  </si>
  <si>
    <t>Погребение  умершего  при рытье могилы вручную</t>
  </si>
  <si>
    <t xml:space="preserve"> ИТОГО  предельная стоимость гарантированного перечня услуг по погребению</t>
  </si>
  <si>
    <t xml:space="preserve"> 6.1</t>
  </si>
  <si>
    <t>при рытье  могилы экскаватором</t>
  </si>
  <si>
    <t xml:space="preserve"> 6.2</t>
  </si>
  <si>
    <t>при рытье  могилы вручную</t>
  </si>
  <si>
    <t xml:space="preserve">м п </t>
  </si>
  <si>
    <t xml:space="preserve"> 2.1</t>
  </si>
  <si>
    <t xml:space="preserve"> 2.2</t>
  </si>
  <si>
    <t xml:space="preserve"> 2.3</t>
  </si>
  <si>
    <t>Гроб стандартный, строганный, из материалов толщиной 25-32 мм, обитый внутри и снаружи тканью х/б с подушкой из стружки</t>
  </si>
  <si>
    <t>Инвентарная табличка с указанием ФИО, даты рождения и смерти</t>
  </si>
  <si>
    <t>Доставка гроба и похоронных принадлежностей по адресу, указанному заказчиком</t>
  </si>
  <si>
    <t>Инвентарная табличка  с указанием ФИО, даты рождения и смерти</t>
  </si>
  <si>
    <t xml:space="preserve">  на территории Екатериновского сельского поселения Щербиновского района</t>
  </si>
  <si>
    <t>оказываемых  на территории Екатериновского сельского поселения                                               Щербиновского района</t>
  </si>
  <si>
    <t>Глава  Екатериновского                 сельского поселения               Щербиновского района</t>
  </si>
  <si>
    <t>Действующая стоимость по состоянию на 01.01.2014, руб.</t>
  </si>
  <si>
    <t>индекс инфляции на 2015 г.</t>
  </si>
  <si>
    <t>Стоимость услуг с учетом индекса инфляции с 01.01.2015,               руб.                     гр.3*гр.4</t>
  </si>
  <si>
    <t xml:space="preserve">Таблица расчета стоимости услуг, 
предоставляемых согласно гарантированному перечню услуг по погребению на 2015 год </t>
  </si>
  <si>
    <t>Глава 
Екатериновского сельского поселения                                                                                                 Щербиновского района</t>
  </si>
  <si>
    <t>В.Н. Желтушко</t>
  </si>
  <si>
    <t>Заместитель управляющего</t>
  </si>
  <si>
    <t>______________С.Н. Милованов</t>
  </si>
  <si>
    <t>_______________Т.В. Гаман</t>
  </si>
  <si>
    <t>"___"_______________2014 г.</t>
  </si>
  <si>
    <t xml:space="preserve"> гарантированного перечня услуг по погребению на 2015 год ,</t>
  </si>
  <si>
    <t>Стоимость,  руб. 
с 01.01.2015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</si>
</sst>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" fontId="5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4" fontId="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8.8515625" defaultRowHeight="15"/>
  <cols>
    <col min="1" max="1" width="7.140625" style="4" customWidth="1"/>
    <col min="2" max="3" width="8.8515625" style="4" customWidth="1"/>
    <col min="4" max="4" width="7.421875" style="4" customWidth="1"/>
    <col min="5" max="5" width="34.8515625" style="4" customWidth="1"/>
    <col min="6" max="6" width="19.140625" style="4" customWidth="1"/>
    <col min="7" max="7" width="10.421875" style="4" customWidth="1"/>
    <col min="8" max="8" width="8.28125" style="4" customWidth="1"/>
    <col min="9" max="9" width="2.00390625" style="4" customWidth="1"/>
    <col min="10" max="16384" width="8.8515625" style="4" customWidth="1"/>
  </cols>
  <sheetData>
    <row r="1" ht="17.25" customHeight="1">
      <c r="F1" s="5"/>
    </row>
    <row r="2" spans="1:8" ht="13.5" customHeight="1">
      <c r="A2" s="6" t="s">
        <v>0</v>
      </c>
      <c r="B2" s="7"/>
      <c r="C2" s="7"/>
      <c r="D2" s="7"/>
      <c r="E2" s="6" t="s">
        <v>0</v>
      </c>
      <c r="F2" s="6" t="s">
        <v>0</v>
      </c>
      <c r="G2" s="8"/>
      <c r="H2" s="8"/>
    </row>
    <row r="3" spans="1:8" ht="15.75">
      <c r="A3" s="6" t="s">
        <v>1</v>
      </c>
      <c r="B3" s="6"/>
      <c r="C3" s="6"/>
      <c r="D3" s="6"/>
      <c r="E3" s="6" t="s">
        <v>2</v>
      </c>
      <c r="F3" s="6" t="s">
        <v>46</v>
      </c>
      <c r="G3" s="8"/>
      <c r="H3" s="8"/>
    </row>
    <row r="4" spans="1:8" ht="15.75">
      <c r="A4" s="6" t="s">
        <v>3</v>
      </c>
      <c r="B4" s="6"/>
      <c r="C4" s="6"/>
      <c r="D4" s="6"/>
      <c r="E4" s="6" t="s">
        <v>4</v>
      </c>
      <c r="F4" s="6" t="s">
        <v>5</v>
      </c>
      <c r="G4" s="8"/>
      <c r="H4" s="8"/>
    </row>
    <row r="5" spans="1:8" ht="15.75">
      <c r="A5" s="6" t="s">
        <v>6</v>
      </c>
      <c r="B5" s="6"/>
      <c r="C5" s="6"/>
      <c r="D5" s="6"/>
      <c r="E5" s="6" t="s">
        <v>7</v>
      </c>
      <c r="F5" s="6" t="s">
        <v>8</v>
      </c>
      <c r="G5" s="8"/>
      <c r="H5" s="8"/>
    </row>
    <row r="6" spans="1:8" ht="16.5" customHeight="1">
      <c r="A6" s="9" t="s">
        <v>9</v>
      </c>
      <c r="B6" s="9"/>
      <c r="C6" s="9"/>
      <c r="D6" s="9"/>
      <c r="E6" s="10" t="s">
        <v>10</v>
      </c>
      <c r="F6" s="6" t="s">
        <v>11</v>
      </c>
      <c r="G6" s="8"/>
      <c r="H6" s="8"/>
    </row>
    <row r="7" spans="1:9" ht="15" customHeight="1">
      <c r="A7" s="9" t="s">
        <v>12</v>
      </c>
      <c r="B7" s="9"/>
      <c r="C7" s="9"/>
      <c r="D7" s="9"/>
      <c r="E7" s="10" t="s">
        <v>13</v>
      </c>
      <c r="F7" s="31" t="s">
        <v>14</v>
      </c>
      <c r="G7" s="31"/>
      <c r="H7" s="31"/>
      <c r="I7" s="31"/>
    </row>
    <row r="8" spans="1:8" ht="15.75">
      <c r="A8" s="6" t="s">
        <v>47</v>
      </c>
      <c r="B8" s="7"/>
      <c r="C8" s="7"/>
      <c r="D8" s="7"/>
      <c r="E8" s="6" t="s">
        <v>15</v>
      </c>
      <c r="F8" s="6" t="s">
        <v>48</v>
      </c>
      <c r="G8" s="8"/>
      <c r="H8" s="8"/>
    </row>
    <row r="9" spans="1:8" ht="15.75">
      <c r="A9" s="6" t="s">
        <v>49</v>
      </c>
      <c r="B9" s="7"/>
      <c r="C9" s="7"/>
      <c r="D9" s="7"/>
      <c r="E9" s="6" t="s">
        <v>49</v>
      </c>
      <c r="F9" s="6" t="s">
        <v>49</v>
      </c>
      <c r="G9" s="8"/>
      <c r="H9" s="8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 customHeight="1">
      <c r="A12" s="41" t="s">
        <v>16</v>
      </c>
      <c r="B12" s="41"/>
      <c r="C12" s="41"/>
      <c r="D12" s="41"/>
      <c r="E12" s="41"/>
      <c r="F12" s="41"/>
      <c r="G12" s="41"/>
      <c r="H12" s="8"/>
    </row>
    <row r="13" spans="1:8" ht="18.75" customHeight="1">
      <c r="A13" s="42" t="s">
        <v>50</v>
      </c>
      <c r="B13" s="42"/>
      <c r="C13" s="42"/>
      <c r="D13" s="42"/>
      <c r="E13" s="42"/>
      <c r="F13" s="42"/>
      <c r="G13" s="42"/>
      <c r="H13" s="32"/>
    </row>
    <row r="14" spans="1:8" ht="27.75" customHeight="1">
      <c r="A14" s="42" t="s">
        <v>38</v>
      </c>
      <c r="B14" s="42"/>
      <c r="C14" s="42"/>
      <c r="D14" s="42"/>
      <c r="E14" s="42"/>
      <c r="F14" s="42"/>
      <c r="G14" s="42"/>
      <c r="H14" s="11"/>
    </row>
    <row r="15" spans="1:8" ht="15.75">
      <c r="A15" s="12"/>
      <c r="B15" s="12"/>
      <c r="C15" s="12"/>
      <c r="D15" s="12"/>
      <c r="E15" s="12"/>
      <c r="F15" s="12"/>
      <c r="G15" s="8"/>
      <c r="H15" s="8"/>
    </row>
    <row r="16" spans="1:8" ht="35.25" customHeight="1">
      <c r="A16" s="13" t="s">
        <v>17</v>
      </c>
      <c r="B16" s="43" t="s">
        <v>18</v>
      </c>
      <c r="C16" s="44"/>
      <c r="D16" s="44"/>
      <c r="E16" s="45"/>
      <c r="F16" s="14" t="s">
        <v>51</v>
      </c>
      <c r="G16" s="8"/>
      <c r="H16" s="8"/>
    </row>
    <row r="17" spans="1:8" ht="30.75" customHeight="1">
      <c r="A17" s="15">
        <v>1</v>
      </c>
      <c r="B17" s="34" t="s">
        <v>19</v>
      </c>
      <c r="C17" s="35"/>
      <c r="D17" s="35"/>
      <c r="E17" s="36"/>
      <c r="F17" s="17">
        <f>'Таблица расчета'!E7</f>
        <v>106.344</v>
      </c>
      <c r="G17" s="8"/>
      <c r="H17" s="8"/>
    </row>
    <row r="18" spans="1:6" ht="35.25" customHeight="1">
      <c r="A18" s="15">
        <v>2</v>
      </c>
      <c r="B18" s="34" t="s">
        <v>20</v>
      </c>
      <c r="C18" s="35"/>
      <c r="D18" s="35"/>
      <c r="E18" s="36"/>
      <c r="F18" s="17">
        <f>'Таблица расчета'!E8</f>
        <v>2723.9572499999995</v>
      </c>
    </row>
    <row r="19" spans="1:6" ht="51" customHeight="1">
      <c r="A19" s="16" t="s">
        <v>30</v>
      </c>
      <c r="B19" s="34" t="s">
        <v>33</v>
      </c>
      <c r="C19" s="35"/>
      <c r="D19" s="35"/>
      <c r="E19" s="36"/>
      <c r="F19" s="17">
        <f>'Таблица расчета'!E9</f>
        <v>2153.466</v>
      </c>
    </row>
    <row r="20" spans="1:6" ht="35.25" customHeight="1">
      <c r="A20" s="16" t="s">
        <v>31</v>
      </c>
      <c r="B20" s="34" t="s">
        <v>34</v>
      </c>
      <c r="C20" s="35"/>
      <c r="D20" s="35"/>
      <c r="E20" s="36"/>
      <c r="F20" s="17">
        <f>'Таблица расчета'!E10</f>
        <v>100.80524999999999</v>
      </c>
    </row>
    <row r="21" spans="1:6" ht="33.75" customHeight="1">
      <c r="A21" s="16" t="s">
        <v>32</v>
      </c>
      <c r="B21" s="34" t="s">
        <v>35</v>
      </c>
      <c r="C21" s="35"/>
      <c r="D21" s="35"/>
      <c r="E21" s="36"/>
      <c r="F21" s="17">
        <f>'Таблица расчета'!E11</f>
        <v>469.686</v>
      </c>
    </row>
    <row r="22" spans="1:6" ht="33.75" customHeight="1">
      <c r="A22" s="15">
        <v>3</v>
      </c>
      <c r="B22" s="34" t="s">
        <v>21</v>
      </c>
      <c r="C22" s="35"/>
      <c r="D22" s="35"/>
      <c r="E22" s="36"/>
      <c r="F22" s="17">
        <f>'Таблица расчета'!E12</f>
        <v>638.064</v>
      </c>
    </row>
    <row r="23" spans="1:6" ht="33" customHeight="1">
      <c r="A23" s="15">
        <v>4</v>
      </c>
      <c r="B23" s="34" t="s">
        <v>22</v>
      </c>
      <c r="C23" s="35"/>
      <c r="D23" s="35"/>
      <c r="E23" s="36"/>
      <c r="F23" s="17">
        <f>'Таблица расчета'!E13</f>
        <v>758.8087499999999</v>
      </c>
    </row>
    <row r="24" spans="1:6" ht="22.5" customHeight="1">
      <c r="A24" s="15">
        <v>5</v>
      </c>
      <c r="B24" s="34" t="s">
        <v>23</v>
      </c>
      <c r="C24" s="35"/>
      <c r="D24" s="35"/>
      <c r="E24" s="36"/>
      <c r="F24" s="17">
        <f>'Таблица расчета'!E14</f>
        <v>1804.52475</v>
      </c>
    </row>
    <row r="25" spans="1:6" ht="36" customHeight="1">
      <c r="A25" s="15">
        <v>6</v>
      </c>
      <c r="B25" s="38" t="s">
        <v>24</v>
      </c>
      <c r="C25" s="39"/>
      <c r="D25" s="39"/>
      <c r="E25" s="40"/>
      <c r="F25" s="17"/>
    </row>
    <row r="26" spans="1:6" ht="15.75">
      <c r="A26" s="15" t="s">
        <v>25</v>
      </c>
      <c r="B26" s="34" t="s">
        <v>26</v>
      </c>
      <c r="C26" s="35"/>
      <c r="D26" s="35"/>
      <c r="E26" s="36"/>
      <c r="F26" s="17">
        <f>'Таблица расчета'!E16</f>
        <v>4227.173999999999</v>
      </c>
    </row>
    <row r="27" spans="1:6" ht="15.75">
      <c r="A27" s="15" t="s">
        <v>27</v>
      </c>
      <c r="B27" s="34" t="s">
        <v>28</v>
      </c>
      <c r="C27" s="35"/>
      <c r="D27" s="35"/>
      <c r="E27" s="36"/>
      <c r="F27" s="17">
        <f>'Таблица расчета'!E17</f>
        <v>5272.889999999999</v>
      </c>
    </row>
    <row r="28" ht="15" customHeight="1"/>
    <row r="29" spans="1:7" ht="84" customHeight="1">
      <c r="A29" s="37" t="s">
        <v>39</v>
      </c>
      <c r="B29" s="37"/>
      <c r="C29" s="37"/>
      <c r="D29" s="37"/>
      <c r="E29" s="1"/>
      <c r="F29" s="33" t="s">
        <v>45</v>
      </c>
      <c r="G29" s="33"/>
    </row>
    <row r="30" spans="1:7" ht="18.75" customHeight="1">
      <c r="A30" s="1" t="s">
        <v>29</v>
      </c>
      <c r="B30" s="2"/>
      <c r="C30" s="2"/>
      <c r="D30" s="2"/>
      <c r="F30" s="2"/>
      <c r="G30" s="2"/>
    </row>
    <row r="31" spans="1:10" ht="18.75" customHeight="1">
      <c r="A31" s="2"/>
      <c r="B31" s="2"/>
      <c r="C31" s="2"/>
      <c r="D31" s="2"/>
      <c r="E31" s="2"/>
      <c r="F31" s="3"/>
      <c r="G31" s="3"/>
      <c r="H31" s="3"/>
      <c r="I31" s="3"/>
      <c r="J31" s="3"/>
    </row>
    <row r="32" spans="1:7" ht="15.75">
      <c r="A32" s="2"/>
      <c r="B32" s="2"/>
      <c r="C32" s="2"/>
      <c r="D32" s="2"/>
      <c r="E32" s="2"/>
      <c r="F32" s="2"/>
      <c r="G32" s="2"/>
    </row>
  </sheetData>
  <sheetProtection/>
  <mergeCells count="17">
    <mergeCell ref="B17:E17"/>
    <mergeCell ref="A12:G12"/>
    <mergeCell ref="B26:E26"/>
    <mergeCell ref="B27:E27"/>
    <mergeCell ref="A13:G13"/>
    <mergeCell ref="A14:G14"/>
    <mergeCell ref="B16:E16"/>
    <mergeCell ref="F29:G29"/>
    <mergeCell ref="B18:E18"/>
    <mergeCell ref="B19:E19"/>
    <mergeCell ref="B20:E20"/>
    <mergeCell ref="A29:D29"/>
    <mergeCell ref="B21:E21"/>
    <mergeCell ref="B22:E22"/>
    <mergeCell ref="B24:E24"/>
    <mergeCell ref="B25:E25"/>
    <mergeCell ref="B23:E2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view="pageBreakPreview" zoomScale="75" zoomScaleNormal="75" zoomScaleSheetLayoutView="75" zoomScalePageLayoutView="0" workbookViewId="0" topLeftCell="A1">
      <selection activeCell="A3" sqref="A3:F3"/>
    </sheetView>
  </sheetViews>
  <sheetFormatPr defaultColWidth="9.140625" defaultRowHeight="15"/>
  <cols>
    <col min="1" max="1" width="7.8515625" style="0" customWidth="1"/>
    <col min="2" max="2" width="86.421875" style="0" bestFit="1" customWidth="1"/>
    <col min="3" max="3" width="19.57421875" style="0" customWidth="1"/>
    <col min="4" max="4" width="14.7109375" style="0" customWidth="1"/>
    <col min="5" max="5" width="17.57421875" style="0" customWidth="1"/>
  </cols>
  <sheetData>
    <row r="2" spans="1:6" ht="40.5" customHeight="1">
      <c r="A2" s="47" t="s">
        <v>43</v>
      </c>
      <c r="B2" s="47"/>
      <c r="C2" s="47"/>
      <c r="D2" s="47"/>
      <c r="E2" s="47"/>
      <c r="F2" s="47"/>
    </row>
    <row r="3" spans="1:6" ht="25.5" customHeight="1">
      <c r="A3" s="47" t="s">
        <v>37</v>
      </c>
      <c r="B3" s="47"/>
      <c r="C3" s="47"/>
      <c r="D3" s="47"/>
      <c r="E3" s="47"/>
      <c r="F3" s="47"/>
    </row>
    <row r="4" spans="1:6" ht="19.5" customHeight="1">
      <c r="A4" s="18"/>
      <c r="B4" s="18"/>
      <c r="C4" s="18"/>
      <c r="D4" s="18"/>
      <c r="E4" s="18"/>
      <c r="F4" s="18"/>
    </row>
    <row r="5" spans="1:6" ht="168.75" customHeight="1">
      <c r="A5" s="19" t="s">
        <v>17</v>
      </c>
      <c r="B5" s="20" t="s">
        <v>18</v>
      </c>
      <c r="C5" s="21" t="s">
        <v>40</v>
      </c>
      <c r="D5" s="21" t="s">
        <v>41</v>
      </c>
      <c r="E5" s="21" t="s">
        <v>42</v>
      </c>
      <c r="F5" s="18"/>
    </row>
    <row r="6" spans="1:6" ht="33" customHeight="1">
      <c r="A6" s="19">
        <v>1</v>
      </c>
      <c r="B6" s="20">
        <v>2</v>
      </c>
      <c r="C6" s="19">
        <v>3</v>
      </c>
      <c r="D6" s="21">
        <v>4</v>
      </c>
      <c r="E6" s="19">
        <v>5</v>
      </c>
      <c r="F6" s="22"/>
    </row>
    <row r="7" spans="1:6" ht="30.75" customHeight="1">
      <c r="A7" s="23">
        <v>1</v>
      </c>
      <c r="B7" s="24" t="s">
        <v>19</v>
      </c>
      <c r="C7" s="25">
        <v>100.8</v>
      </c>
      <c r="D7" s="30">
        <v>1.055</v>
      </c>
      <c r="E7" s="25">
        <f>C7*D7</f>
        <v>106.344</v>
      </c>
      <c r="F7" s="18"/>
    </row>
    <row r="8" spans="1:6" ht="47.25" customHeight="1">
      <c r="A8" s="23">
        <v>2</v>
      </c>
      <c r="B8" s="24" t="s">
        <v>20</v>
      </c>
      <c r="C8" s="25">
        <v>2581.95</v>
      </c>
      <c r="D8" s="30">
        <v>1.055</v>
      </c>
      <c r="E8" s="25">
        <f aca="true" t="shared" si="0" ref="E8:E14">C8*D8</f>
        <v>2723.9572499999995</v>
      </c>
      <c r="F8" s="18"/>
    </row>
    <row r="9" spans="1:6" ht="51" customHeight="1">
      <c r="A9" s="26" t="s">
        <v>30</v>
      </c>
      <c r="B9" s="24" t="s">
        <v>33</v>
      </c>
      <c r="C9" s="25">
        <v>2041.2</v>
      </c>
      <c r="D9" s="30">
        <v>1.055</v>
      </c>
      <c r="E9" s="25">
        <f t="shared" si="0"/>
        <v>2153.466</v>
      </c>
      <c r="F9" s="18"/>
    </row>
    <row r="10" spans="1:6" ht="45" customHeight="1">
      <c r="A10" s="26" t="s">
        <v>31</v>
      </c>
      <c r="B10" s="24" t="s">
        <v>36</v>
      </c>
      <c r="C10" s="25">
        <v>95.55</v>
      </c>
      <c r="D10" s="30">
        <v>1.055</v>
      </c>
      <c r="E10" s="25">
        <f t="shared" si="0"/>
        <v>100.80524999999999</v>
      </c>
      <c r="F10" s="18"/>
    </row>
    <row r="11" spans="1:6" ht="45.75" customHeight="1">
      <c r="A11" s="26" t="s">
        <v>32</v>
      </c>
      <c r="B11" s="24" t="s">
        <v>35</v>
      </c>
      <c r="C11" s="25">
        <v>445.2</v>
      </c>
      <c r="D11" s="30">
        <v>1.055</v>
      </c>
      <c r="E11" s="25">
        <f t="shared" si="0"/>
        <v>469.686</v>
      </c>
      <c r="F11" s="18"/>
    </row>
    <row r="12" spans="1:6" ht="32.25" customHeight="1">
      <c r="A12" s="23">
        <v>3</v>
      </c>
      <c r="B12" s="24" t="s">
        <v>21</v>
      </c>
      <c r="C12" s="25">
        <v>604.8</v>
      </c>
      <c r="D12" s="30">
        <v>1.055</v>
      </c>
      <c r="E12" s="25">
        <f t="shared" si="0"/>
        <v>638.064</v>
      </c>
      <c r="F12" s="18"/>
    </row>
    <row r="13" spans="1:6" ht="29.25" customHeight="1">
      <c r="A13" s="23">
        <v>4</v>
      </c>
      <c r="B13" s="24" t="s">
        <v>22</v>
      </c>
      <c r="C13" s="25">
        <v>719.25</v>
      </c>
      <c r="D13" s="30">
        <v>1.055</v>
      </c>
      <c r="E13" s="25">
        <f t="shared" si="0"/>
        <v>758.8087499999999</v>
      </c>
      <c r="F13" s="18"/>
    </row>
    <row r="14" spans="1:6" ht="30" customHeight="1">
      <c r="A14" s="23">
        <v>5</v>
      </c>
      <c r="B14" s="24" t="s">
        <v>23</v>
      </c>
      <c r="C14" s="25">
        <v>1710.45</v>
      </c>
      <c r="D14" s="30">
        <v>1.055</v>
      </c>
      <c r="E14" s="25">
        <f t="shared" si="0"/>
        <v>1804.52475</v>
      </c>
      <c r="F14" s="18"/>
    </row>
    <row r="15" spans="1:6" ht="44.25" customHeight="1">
      <c r="A15" s="23">
        <v>6</v>
      </c>
      <c r="B15" s="27" t="s">
        <v>24</v>
      </c>
      <c r="C15" s="25"/>
      <c r="D15" s="28"/>
      <c r="E15" s="25"/>
      <c r="F15" s="18"/>
    </row>
    <row r="16" spans="1:6" ht="31.5" customHeight="1">
      <c r="A16" s="23" t="s">
        <v>25</v>
      </c>
      <c r="B16" s="24" t="s">
        <v>26</v>
      </c>
      <c r="C16" s="25">
        <f>C7+C8+C12+C13</f>
        <v>4006.8</v>
      </c>
      <c r="D16" s="28"/>
      <c r="E16" s="25">
        <f>E7+E8+E12+E13</f>
        <v>4227.173999999999</v>
      </c>
      <c r="F16" s="18"/>
    </row>
    <row r="17" spans="1:6" ht="30" customHeight="1">
      <c r="A17" s="23" t="s">
        <v>27</v>
      </c>
      <c r="B17" s="24" t="s">
        <v>28</v>
      </c>
      <c r="C17" s="25">
        <f>C7+C8+C12+C14</f>
        <v>4998</v>
      </c>
      <c r="D17" s="29"/>
      <c r="E17" s="25">
        <f>E7+E8+E12+E14</f>
        <v>5272.889999999999</v>
      </c>
      <c r="F17" s="18"/>
    </row>
    <row r="18" spans="1:6" ht="23.25" customHeight="1">
      <c r="A18" s="18"/>
      <c r="B18" s="18"/>
      <c r="C18" s="18"/>
      <c r="D18" s="18"/>
      <c r="E18" s="18"/>
      <c r="F18" s="18"/>
    </row>
    <row r="19" spans="1:6" ht="75.75" customHeight="1">
      <c r="A19" s="46" t="s">
        <v>44</v>
      </c>
      <c r="B19" s="46"/>
      <c r="C19" s="48" t="s">
        <v>45</v>
      </c>
      <c r="D19" s="48"/>
      <c r="E19" s="48"/>
      <c r="F19" s="48"/>
    </row>
  </sheetData>
  <sheetProtection/>
  <mergeCells count="4">
    <mergeCell ref="A19:B19"/>
    <mergeCell ref="A2:F2"/>
    <mergeCell ref="A3:F3"/>
    <mergeCell ref="C19:F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Peisahovich</dc:creator>
  <cp:keywords/>
  <dc:description/>
  <cp:lastModifiedBy>Marina</cp:lastModifiedBy>
  <cp:lastPrinted>2013-10-29T04:57:52Z</cp:lastPrinted>
  <dcterms:created xsi:type="dcterms:W3CDTF">2011-11-17T11:34:59Z</dcterms:created>
  <dcterms:modified xsi:type="dcterms:W3CDTF">2014-11-28T07:08:40Z</dcterms:modified>
  <cp:category/>
  <cp:version/>
  <cp:contentType/>
  <cp:contentStatus/>
</cp:coreProperties>
</file>